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44" activeTab="0"/>
  </bookViews>
  <sheets>
    <sheet name="мониторинг" sheetId="1" r:id="rId1"/>
  </sheets>
  <definedNames>
    <definedName name="_xlnm.Print_Area" localSheetId="0">'мониторинг'!$A$1:$H$27</definedName>
  </definedNames>
  <calcPr fullCalcOnLoad="1"/>
</workbook>
</file>

<file path=xl/sharedStrings.xml><?xml version="1.0" encoding="utf-8"?>
<sst xmlns="http://schemas.openxmlformats.org/spreadsheetml/2006/main" count="100" uniqueCount="64">
  <si>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</si>
  <si>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</si>
  <si>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</si>
  <si>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</si>
  <si>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</si>
  <si>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</si>
  <si>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</si>
  <si>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</si>
  <si>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</si>
  <si>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</si>
  <si>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</si>
  <si>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23.01.17</t>
  </si>
  <si>
    <t>Мастер по ремонту и обслуживанию автомобилей</t>
  </si>
  <si>
    <t>2 года 10 мес.</t>
  </si>
  <si>
    <t>23.01.07</t>
  </si>
  <si>
    <t>Машинист крана (крановщик)</t>
  </si>
  <si>
    <t>15.01.05</t>
  </si>
  <si>
    <t>Сварщик (ручной и частично механизированной сварки, наплавки)</t>
  </si>
  <si>
    <t>9 классов</t>
  </si>
  <si>
    <t>35.01.14</t>
  </si>
  <si>
    <t>Мастер по техническому обслуживанию и ремонту машинно-тракторного парка</t>
  </si>
  <si>
    <t>23.02.07</t>
  </si>
  <si>
    <t>Техническое обслуживание и ремонт двигателей, систем и агрегатов автомобилей</t>
  </si>
  <si>
    <t>3 года 10 мес.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</si>
  <si>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</si>
  <si>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</si>
  <si>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</si>
  <si>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</si>
  <si>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36.02.01</t>
  </si>
  <si>
    <t>Ветеринария</t>
  </si>
  <si>
    <t>09.02.07</t>
  </si>
  <si>
    <t>Информационные системы и программирование</t>
  </si>
  <si>
    <t>Слесарь по ремонту автомобилей</t>
  </si>
  <si>
    <t>1 год 10 мес.</t>
  </si>
  <si>
    <t>Пекарь</t>
  </si>
  <si>
    <t>Санитар ветеринарный</t>
  </si>
  <si>
    <t>Программы подготовки специалистов среднего звена (ОЧНОЕ)</t>
  </si>
  <si>
    <t>Программы подготовки специалистов среднего звена (ЗАОЧНОЕ)</t>
  </si>
  <si>
    <t>3,5</t>
  </si>
  <si>
    <t>3,6</t>
  </si>
  <si>
    <t>3,8</t>
  </si>
  <si>
    <t>3.9</t>
  </si>
  <si>
    <t>3,4</t>
  </si>
  <si>
    <t>4,1</t>
  </si>
  <si>
    <t>3,7</t>
  </si>
  <si>
    <t>4,0</t>
  </si>
  <si>
    <t>Уровень образования 
(9 классов, 11 классов)</t>
  </si>
  <si>
    <t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</t>
  </si>
  <si>
    <t>Программы подготовки квалифицированных рабочих, служащих</t>
  </si>
  <si>
    <t>11</t>
  </si>
  <si>
    <t>21</t>
  </si>
  <si>
    <t>2</t>
  </si>
  <si>
    <t>35</t>
  </si>
  <si>
    <t>22</t>
  </si>
  <si>
    <t>8</t>
  </si>
  <si>
    <t>4,5</t>
  </si>
  <si>
    <t>31</t>
  </si>
  <si>
    <t>3</t>
  </si>
  <si>
    <t>Кол-во заявлений по состоянию на  19.07.2021г.</t>
  </si>
  <si>
    <t>Проходной балл по состоянию на 19.07.2021г.</t>
  </si>
  <si>
    <t>34</t>
  </si>
  <si>
    <t>13</t>
  </si>
  <si>
    <t>28</t>
  </si>
  <si>
    <t>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</si>
</sst>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34" borderId="11" xfId="0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center" vertical="top" wrapText="1"/>
    </xf>
    <xf numFmtId="49" fontId="53" fillId="34" borderId="14" xfId="0" applyNumberFormat="1" applyFont="1" applyFill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/>
    </xf>
    <xf numFmtId="0" fontId="53" fillId="34" borderId="12" xfId="0" applyFont="1" applyFill="1" applyBorder="1" applyAlignment="1">
      <alignment horizontal="left" vertical="top" wrapText="1"/>
    </xf>
    <xf numFmtId="0" fontId="53" fillId="34" borderId="16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34" borderId="12" xfId="0" applyFont="1" applyFill="1" applyBorder="1" applyAlignment="1">
      <alignment horizontal="center" vertical="top"/>
    </xf>
    <xf numFmtId="0" fontId="53" fillId="34" borderId="16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3" fillId="34" borderId="11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49" fontId="53" fillId="0" borderId="10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3" borderId="18" xfId="0" applyNumberFormat="1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1" fillId="33" borderId="18" xfId="0" applyFont="1" applyFill="1" applyBorder="1" applyAlignment="1">
      <alignment horizontal="center" vertical="top" wrapText="1"/>
    </xf>
    <xf numFmtId="0" fontId="0" fillId="33" borderId="24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16" fontId="51" fillId="33" borderId="18" xfId="0" applyNumberFormat="1" applyFont="1" applyFill="1" applyBorder="1" applyAlignment="1">
      <alignment horizontal="center" vertical="center" wrapText="1"/>
    </xf>
    <xf numFmtId="16" fontId="51" fillId="33" borderId="19" xfId="0" applyNumberFormat="1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top"/>
    </xf>
    <xf numFmtId="0" fontId="50" fillId="33" borderId="26" xfId="0" applyFont="1" applyFill="1" applyBorder="1" applyAlignment="1">
      <alignment horizontal="center" vertical="top"/>
    </xf>
    <xf numFmtId="0" fontId="50" fillId="33" borderId="27" xfId="0" applyFont="1" applyFill="1" applyBorder="1" applyAlignment="1">
      <alignment horizontal="center" vertical="top"/>
    </xf>
    <xf numFmtId="0" fontId="50" fillId="33" borderId="20" xfId="0" applyFont="1" applyFill="1" applyBorder="1" applyAlignment="1">
      <alignment horizontal="center" vertical="top"/>
    </xf>
    <xf numFmtId="0" fontId="50" fillId="33" borderId="21" xfId="0" applyFont="1" applyFill="1" applyBorder="1" applyAlignment="1">
      <alignment horizontal="center" vertical="top"/>
    </xf>
    <xf numFmtId="0" fontId="50" fillId="33" borderId="22" xfId="0" applyFont="1" applyFill="1" applyBorder="1" applyAlignment="1">
      <alignment horizontal="center" vertical="top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10"/>
  <sheetViews>
    <sheetView showGridLines="0" tabSelected="1" view="pageBreakPreview" zoomScaleSheetLayoutView="100" zoomScalePageLayoutView="73" workbookViewId="0" topLeftCell="A7">
      <selection activeCell="I21" sqref="I21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32.00390625" style="11" customWidth="1"/>
    <col min="5" max="5" width="25.375" style="12" customWidth="1"/>
    <col min="6" max="6" width="21.375" style="16" customWidth="1"/>
    <col min="7" max="7" width="17.25390625" style="16" customWidth="1"/>
    <col min="8" max="8" width="17.125" style="16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57" customHeight="1">
      <c r="A1" s="75" t="s">
        <v>47</v>
      </c>
      <c r="B1" s="75"/>
      <c r="C1" s="75"/>
      <c r="D1" s="75"/>
      <c r="E1" s="75"/>
      <c r="F1" s="75"/>
      <c r="G1" s="75"/>
      <c r="H1" s="75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</row>
    <row r="2" spans="1:136" ht="86.25" customHeight="1">
      <c r="A2" s="71" t="s">
        <v>3</v>
      </c>
      <c r="B2" s="73" t="s">
        <v>7</v>
      </c>
      <c r="C2" s="71" t="s">
        <v>2</v>
      </c>
      <c r="D2" s="71" t="s">
        <v>46</v>
      </c>
      <c r="E2" s="65" t="s">
        <v>6</v>
      </c>
      <c r="F2" s="65" t="s">
        <v>8</v>
      </c>
      <c r="G2" s="79" t="s">
        <v>58</v>
      </c>
      <c r="H2" s="65" t="s">
        <v>59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72"/>
      <c r="B3" s="74"/>
      <c r="C3" s="72"/>
      <c r="D3" s="72"/>
      <c r="E3" s="66"/>
      <c r="F3" s="67"/>
      <c r="G3" s="80"/>
      <c r="H3" s="6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7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16.5" customHeight="1">
      <c r="A5" s="76" t="s">
        <v>10</v>
      </c>
      <c r="B5" s="81" t="s">
        <v>48</v>
      </c>
      <c r="C5" s="82"/>
      <c r="D5" s="82"/>
      <c r="E5" s="82"/>
      <c r="F5" s="82"/>
      <c r="G5" s="82"/>
      <c r="H5" s="8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16.5" customHeight="1">
      <c r="A6" s="77"/>
      <c r="B6" s="33" t="s">
        <v>11</v>
      </c>
      <c r="C6" s="36" t="s">
        <v>12</v>
      </c>
      <c r="D6" s="40" t="s">
        <v>18</v>
      </c>
      <c r="E6" s="40" t="s">
        <v>13</v>
      </c>
      <c r="F6" s="45">
        <v>50</v>
      </c>
      <c r="G6" s="46" t="s">
        <v>60</v>
      </c>
      <c r="H6" s="46" t="s">
        <v>38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16.5" customHeight="1">
      <c r="A7" s="77"/>
      <c r="B7" s="33" t="s">
        <v>14</v>
      </c>
      <c r="C7" s="37" t="s">
        <v>15</v>
      </c>
      <c r="D7" s="41" t="s">
        <v>18</v>
      </c>
      <c r="E7" s="40" t="s">
        <v>13</v>
      </c>
      <c r="F7" s="45">
        <v>25</v>
      </c>
      <c r="G7" s="46" t="s">
        <v>61</v>
      </c>
      <c r="H7" s="46" t="s">
        <v>38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16.5" customHeight="1">
      <c r="A8" s="77"/>
      <c r="B8" s="34" t="s">
        <v>16</v>
      </c>
      <c r="C8" s="38" t="s">
        <v>17</v>
      </c>
      <c r="D8" s="42" t="s">
        <v>18</v>
      </c>
      <c r="E8" s="44" t="s">
        <v>13</v>
      </c>
      <c r="F8" s="45">
        <v>25</v>
      </c>
      <c r="G8" s="46" t="s">
        <v>62</v>
      </c>
      <c r="H8" s="46" t="s">
        <v>38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16.5" customHeight="1">
      <c r="A9" s="77"/>
      <c r="B9" s="35" t="s">
        <v>19</v>
      </c>
      <c r="C9" s="39" t="s">
        <v>20</v>
      </c>
      <c r="D9" s="43" t="s">
        <v>18</v>
      </c>
      <c r="E9" s="44" t="s">
        <v>13</v>
      </c>
      <c r="F9" s="45">
        <v>50</v>
      </c>
      <c r="G9" s="46" t="s">
        <v>63</v>
      </c>
      <c r="H9" s="46" t="s">
        <v>39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16.5" customHeight="1">
      <c r="A10" s="77"/>
      <c r="B10" s="13"/>
      <c r="C10" s="25" t="s">
        <v>1</v>
      </c>
      <c r="D10" s="26"/>
      <c r="E10" s="22"/>
      <c r="F10" s="26">
        <f>F6+F7+F8+F9</f>
        <v>150</v>
      </c>
      <c r="G10" s="55">
        <f>G6+G7+G8+G9</f>
        <v>93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6.5" customHeight="1">
      <c r="A11" s="77"/>
      <c r="B11" s="84" t="s">
        <v>36</v>
      </c>
      <c r="C11" s="85"/>
      <c r="D11" s="85"/>
      <c r="E11" s="85"/>
      <c r="F11" s="85"/>
      <c r="G11" s="85"/>
      <c r="H11" s="8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01" s="28" customFormat="1" ht="16.5" customHeight="1">
      <c r="A12" s="77"/>
      <c r="B12" s="47" t="s">
        <v>21</v>
      </c>
      <c r="C12" s="24" t="s">
        <v>22</v>
      </c>
      <c r="D12" s="43" t="s">
        <v>18</v>
      </c>
      <c r="E12" s="42" t="s">
        <v>23</v>
      </c>
      <c r="F12" s="45">
        <v>50</v>
      </c>
      <c r="G12" s="46" t="s">
        <v>56</v>
      </c>
      <c r="H12" s="46" t="s">
        <v>40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</row>
    <row r="13" spans="1:101" s="28" customFormat="1" ht="16.5" customHeight="1">
      <c r="A13" s="77"/>
      <c r="B13" s="48" t="s">
        <v>24</v>
      </c>
      <c r="C13" s="29" t="s">
        <v>25</v>
      </c>
      <c r="D13" s="43" t="s">
        <v>18</v>
      </c>
      <c r="E13" s="52" t="s">
        <v>23</v>
      </c>
      <c r="F13" s="45">
        <v>25</v>
      </c>
      <c r="G13" s="46" t="s">
        <v>50</v>
      </c>
      <c r="H13" s="46" t="s">
        <v>41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</row>
    <row r="14" spans="1:101" s="28" customFormat="1" ht="29.25" customHeight="1">
      <c r="A14" s="77"/>
      <c r="B14" s="49" t="s">
        <v>26</v>
      </c>
      <c r="C14" s="30" t="s">
        <v>27</v>
      </c>
      <c r="D14" s="43" t="s">
        <v>18</v>
      </c>
      <c r="E14" s="53" t="s">
        <v>23</v>
      </c>
      <c r="F14" s="45">
        <v>50</v>
      </c>
      <c r="G14" s="46" t="s">
        <v>50</v>
      </c>
      <c r="H14" s="46" t="s">
        <v>39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spans="1:101" s="28" customFormat="1" ht="16.5" customHeight="1">
      <c r="A15" s="77"/>
      <c r="B15" s="50" t="s">
        <v>28</v>
      </c>
      <c r="C15" s="31" t="s">
        <v>29</v>
      </c>
      <c r="D15" s="43" t="s">
        <v>18</v>
      </c>
      <c r="E15" s="50" t="s">
        <v>23</v>
      </c>
      <c r="F15" s="45">
        <v>50</v>
      </c>
      <c r="G15" s="46" t="s">
        <v>52</v>
      </c>
      <c r="H15" s="46" t="s">
        <v>40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</row>
    <row r="16" spans="1:101" s="28" customFormat="1" ht="16.5" customHeight="1">
      <c r="A16" s="77"/>
      <c r="B16" s="51" t="s">
        <v>30</v>
      </c>
      <c r="C16" s="32" t="s">
        <v>31</v>
      </c>
      <c r="D16" s="43" t="s">
        <v>18</v>
      </c>
      <c r="E16" s="54" t="s">
        <v>23</v>
      </c>
      <c r="F16" s="45">
        <v>50</v>
      </c>
      <c r="G16" s="46" t="s">
        <v>53</v>
      </c>
      <c r="H16" s="46" t="s">
        <v>42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</row>
    <row r="17" spans="1:136" ht="16.5" customHeight="1">
      <c r="A17" s="77"/>
      <c r="B17" s="20"/>
      <c r="C17" s="7" t="s">
        <v>4</v>
      </c>
      <c r="D17" s="8"/>
      <c r="E17" s="17"/>
      <c r="F17" s="8">
        <f>F12+F13+F14+F15+F16</f>
        <v>225</v>
      </c>
      <c r="G17" s="56">
        <f>G12+G13+G14+G15+G16</f>
        <v>130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16.5" customHeight="1">
      <c r="A18" s="77"/>
      <c r="B18" s="68" t="s">
        <v>37</v>
      </c>
      <c r="C18" s="69"/>
      <c r="D18" s="69"/>
      <c r="E18" s="69"/>
      <c r="F18" s="69"/>
      <c r="G18" s="69"/>
      <c r="H18" s="7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16.5" customHeight="1">
      <c r="A19" s="77"/>
      <c r="B19" s="47" t="s">
        <v>24</v>
      </c>
      <c r="C19" s="38" t="s">
        <v>25</v>
      </c>
      <c r="D19" s="43" t="s">
        <v>18</v>
      </c>
      <c r="E19" s="64" t="s">
        <v>23</v>
      </c>
      <c r="F19" s="57">
        <v>25</v>
      </c>
      <c r="G19" s="58" t="s">
        <v>57</v>
      </c>
      <c r="H19" s="58" t="s">
        <v>43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16.5" customHeight="1">
      <c r="A20" s="77"/>
      <c r="B20" s="47" t="s">
        <v>21</v>
      </c>
      <c r="C20" s="38" t="s">
        <v>22</v>
      </c>
      <c r="D20" s="43" t="s">
        <v>18</v>
      </c>
      <c r="E20" s="64" t="s">
        <v>23</v>
      </c>
      <c r="F20" s="57">
        <v>25</v>
      </c>
      <c r="G20" s="58" t="s">
        <v>54</v>
      </c>
      <c r="H20" s="58" t="s">
        <v>44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6.5" customHeight="1">
      <c r="A21" s="77"/>
      <c r="B21" s="21"/>
      <c r="C21" s="7" t="s">
        <v>5</v>
      </c>
      <c r="D21" s="8"/>
      <c r="E21" s="17"/>
      <c r="F21" s="8">
        <f>F19+F20</f>
        <v>50</v>
      </c>
      <c r="G21" s="56">
        <f>G19+G20</f>
        <v>11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16.5" customHeight="1">
      <c r="A22" s="77"/>
      <c r="B22" s="87" t="s">
        <v>9</v>
      </c>
      <c r="C22" s="88"/>
      <c r="D22" s="88"/>
      <c r="E22" s="88"/>
      <c r="F22" s="88"/>
      <c r="G22" s="88"/>
      <c r="H22" s="8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01" s="28" customFormat="1" ht="16.5" customHeight="1">
      <c r="A23" s="77"/>
      <c r="B23" s="59">
        <v>18511</v>
      </c>
      <c r="C23" s="36" t="s">
        <v>32</v>
      </c>
      <c r="D23" s="43" t="s">
        <v>18</v>
      </c>
      <c r="E23" s="40" t="s">
        <v>33</v>
      </c>
      <c r="F23" s="45">
        <v>30</v>
      </c>
      <c r="G23" s="46" t="s">
        <v>50</v>
      </c>
      <c r="H23" s="23" t="s">
        <v>45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</row>
    <row r="24" spans="1:101" s="28" customFormat="1" ht="16.5" customHeight="1">
      <c r="A24" s="77"/>
      <c r="B24" s="60">
        <v>16472</v>
      </c>
      <c r="C24" s="63" t="s">
        <v>34</v>
      </c>
      <c r="D24" s="43" t="s">
        <v>18</v>
      </c>
      <c r="E24" s="53" t="s">
        <v>33</v>
      </c>
      <c r="F24" s="45">
        <v>15</v>
      </c>
      <c r="G24" s="46" t="s">
        <v>49</v>
      </c>
      <c r="H24" s="23" t="s">
        <v>43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</row>
    <row r="25" spans="1:101" s="28" customFormat="1" ht="16.5" customHeight="1">
      <c r="A25" s="77"/>
      <c r="B25" s="61">
        <v>18111</v>
      </c>
      <c r="C25" s="62" t="s">
        <v>35</v>
      </c>
      <c r="D25" s="43" t="s">
        <v>18</v>
      </c>
      <c r="E25" s="61" t="s">
        <v>33</v>
      </c>
      <c r="F25" s="45">
        <v>15</v>
      </c>
      <c r="G25" s="46" t="s">
        <v>51</v>
      </c>
      <c r="H25" s="23" t="s">
        <v>55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</row>
    <row r="26" spans="1:136" ht="16.5" customHeight="1">
      <c r="A26" s="77"/>
      <c r="B26" s="21"/>
      <c r="C26" s="7" t="s">
        <v>4</v>
      </c>
      <c r="D26" s="8"/>
      <c r="E26" s="17"/>
      <c r="F26" s="8">
        <f>F23+F24+F25</f>
        <v>60</v>
      </c>
      <c r="G26" s="56">
        <f>G23+G24+G25</f>
        <v>34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15.75" customHeight="1">
      <c r="A27" s="78"/>
      <c r="B27" s="14" t="s">
        <v>0</v>
      </c>
      <c r="C27" s="15"/>
      <c r="D27" s="13"/>
      <c r="E27" s="17"/>
      <c r="F27" s="8">
        <f>F26+F21+F17+F10</f>
        <v>485</v>
      </c>
      <c r="G27" s="8">
        <f>G26+G21+G17+G10</f>
        <v>268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4:8" ht="18.75">
      <c r="D28" s="5"/>
      <c r="E28" s="5"/>
      <c r="F28" s="5"/>
      <c r="G28" s="5"/>
      <c r="H28" s="5"/>
    </row>
    <row r="29" spans="4:8" ht="18.75">
      <c r="D29" s="5"/>
      <c r="E29" s="5"/>
      <c r="F29" s="5"/>
      <c r="G29" s="5"/>
      <c r="H29" s="5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8" ht="18.75">
      <c r="D41" s="5"/>
      <c r="E41" s="5"/>
      <c r="F41" s="5"/>
      <c r="G41" s="5"/>
      <c r="H41" s="5"/>
    </row>
    <row r="42" spans="4:41" ht="18.75">
      <c r="D42" s="5"/>
      <c r="E42" s="5"/>
      <c r="F42" s="5"/>
      <c r="G42" s="5"/>
      <c r="H42" s="5"/>
      <c r="AO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4:8" ht="18.75">
      <c r="D483" s="5"/>
      <c r="E483" s="5"/>
      <c r="F483" s="5"/>
      <c r="G483" s="5"/>
      <c r="H483" s="5"/>
    </row>
    <row r="484" spans="3:8" ht="18.75">
      <c r="C484" s="5"/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  <row r="510" spans="4:8" ht="18.75">
      <c r="D510" s="5"/>
      <c r="E510" s="5"/>
      <c r="F510" s="5"/>
      <c r="G510" s="5"/>
      <c r="H510" s="5"/>
    </row>
  </sheetData>
  <sheetProtection/>
  <mergeCells count="14">
    <mergeCell ref="A1:H1"/>
    <mergeCell ref="A2:A3"/>
    <mergeCell ref="A5:A27"/>
    <mergeCell ref="C2:C3"/>
    <mergeCell ref="G2:G3"/>
    <mergeCell ref="B5:H5"/>
    <mergeCell ref="B11:H11"/>
    <mergeCell ref="B22:H22"/>
    <mergeCell ref="B18:H18"/>
    <mergeCell ref="H2:H3"/>
    <mergeCell ref="F2:F3"/>
    <mergeCell ref="D2:D3"/>
    <mergeCell ref="E2:E3"/>
    <mergeCell ref="B2:B3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55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User5</cp:lastModifiedBy>
  <cp:lastPrinted>2021-07-06T10:31:48Z</cp:lastPrinted>
  <dcterms:created xsi:type="dcterms:W3CDTF">2003-04-02T10:25:02Z</dcterms:created>
  <dcterms:modified xsi:type="dcterms:W3CDTF">2021-07-19T11:37:36Z</dcterms:modified>
  <cp:category/>
  <cp:version/>
  <cp:contentType/>
  <cp:contentStatus/>
</cp:coreProperties>
</file>