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0" windowWidth="15570" windowHeight="102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Лист1!$B$13:$F$13</definedName>
  </definedNames>
  <calcPr calcId="124519"/>
</workbook>
</file>

<file path=xl/calcChain.xml><?xml version="1.0" encoding="utf-8"?>
<calcChain xmlns="http://schemas.openxmlformats.org/spreadsheetml/2006/main">
  <c r="F19" i="1"/>
  <c r="F17"/>
  <c r="F16"/>
  <c r="C16"/>
  <c r="F15"/>
  <c r="F14"/>
  <c r="F47"/>
  <c r="F61"/>
  <c r="F59"/>
  <c r="F56"/>
  <c r="F54"/>
  <c r="F53"/>
  <c r="F42"/>
  <c r="F41"/>
  <c r="F39"/>
  <c r="F38"/>
  <c r="F37"/>
  <c r="F36"/>
  <c r="F33"/>
  <c r="F28"/>
  <c r="F27"/>
  <c r="C25"/>
</calcChain>
</file>

<file path=xl/sharedStrings.xml><?xml version="1.0" encoding="utf-8"?>
<sst xmlns="http://schemas.openxmlformats.org/spreadsheetml/2006/main" count="170" uniqueCount="72">
  <si>
    <t>ЧЕМПИОНАТ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</si>
  <si>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</si>
  <si>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</si>
  <si>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</si>
  <si>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</si>
  <si>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</si>
  <si>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</si>
  <si>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1-ГО УЧАСТНИКА/КОМАНДУ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</si>
  <si>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</si>
  <si>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</si>
  <si>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</si>
  <si>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</si>
  <si>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</si>
  <si>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</si>
  <si>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ориентировочно 120*60 см, но на усмотрение организатора</t>
  </si>
  <si>
    <t>шт</t>
  </si>
  <si>
    <t>Стул компьютерный</t>
  </si>
  <si>
    <t>на усмотрение организатора</t>
  </si>
  <si>
    <t>Мышь для ноутбука</t>
  </si>
  <si>
    <t>Блокнот/тетрадь/ежедневник формата А5</t>
  </si>
  <si>
    <t>Корзина для мусора</t>
  </si>
  <si>
    <t>Ручка</t>
  </si>
  <si>
    <t>НА 1-ГО ЭКСПЕРТА (КОНКУРСНАЯ ПЛОЩАДКА)</t>
  </si>
  <si>
    <t>НА ВСЕХ ЭКСПЕРТОВ</t>
  </si>
  <si>
    <t xml:space="preserve">Стул </t>
  </si>
  <si>
    <t>4 (на всех экспертов)</t>
  </si>
  <si>
    <t>Блокнот/тетрадь/ежедневник</t>
  </si>
  <si>
    <t>ОБЩАЯ ИНФРАСТРУКТУРА КОНКУРСНОЙ ПЛОЩАДКИ</t>
  </si>
  <si>
    <t>НА ВСЕХ УЧАСТНИКОВ И ЭКСПЕРТОВ</t>
  </si>
  <si>
    <t>Оборудование, мебель, канцелярия и т.п.</t>
  </si>
  <si>
    <t>Кулер с горячей и холодной водой</t>
  </si>
  <si>
    <t>Стаканчики одноразовые</t>
  </si>
  <si>
    <t>упаковка</t>
  </si>
  <si>
    <t>Бумага А4</t>
  </si>
  <si>
    <t>пачка</t>
  </si>
  <si>
    <t>Ручка шариковая</t>
  </si>
  <si>
    <t>Маршрутизатор с Wi-Fi</t>
  </si>
  <si>
    <t>Картина в рамке</t>
  </si>
  <si>
    <t>http://www.1zoom.me/big2/651/283789-blackangel.jpg, 
либо на усмотрение организатора, но на "экспедиторскую" тематику, без отличительных логотипов какой-то конкретной экспедиторской компании</t>
  </si>
  <si>
    <t>КОМНАТА ЭКСПЕРТОВ</t>
  </si>
  <si>
    <t xml:space="preserve">Стол переговорный </t>
  </si>
  <si>
    <t>МФУ А4 лазерное,  ЦВЕТНОЕ</t>
  </si>
  <si>
    <t>ДОПОЛНИТЕЛЬНЫЕ ТРЕБОВАНИЯ/КОММЕНТАРИИ К ЗАСТРОЙКЕ ПЛОЩАДКИ</t>
  </si>
  <si>
    <t>Розетка для ноутбука для каждого из участников на конкурсной площадке</t>
  </si>
  <si>
    <t>220V</t>
  </si>
  <si>
    <t>Розетка для ноутбука для каждого из экспертов в комнате экспертов</t>
  </si>
  <si>
    <t>Microsoft Office 2010 и выше</t>
  </si>
  <si>
    <t>Windows 7 и выше</t>
  </si>
  <si>
    <t>НА 6 РАБОЧИХ МЕСТ (6 УЧАСТНИКОВ)</t>
  </si>
  <si>
    <t xml:space="preserve">для каждого участника соревнований должна быть создана учётная запись и настроен почтовый клиент </t>
  </si>
  <si>
    <t>Ноутбук НР 637UR (HD), 4GB ОЗУ (и выше) Wi-Fi модуль</t>
  </si>
  <si>
    <t>10 (на всех экспертов)</t>
  </si>
  <si>
    <t>ориентировочно 240*120 см (2 шт.) или 120*60 см. (4 шт.)</t>
  </si>
  <si>
    <t>Стол под ноутбук и проектор</t>
  </si>
  <si>
    <t>2 или 4</t>
  </si>
  <si>
    <t>МФУ А4 лазерное</t>
  </si>
  <si>
    <t>Сетевой фильтр 5 м, 4 гнезда</t>
  </si>
  <si>
    <t>Доступ в интернет на каждом ноутбуке  (желательно  Wi-Fi)</t>
  </si>
  <si>
    <t>БРИФИНГ-ЗОНА</t>
  </si>
  <si>
    <t xml:space="preserve">VII Открытый Региональный чемпионат «Молодые профессионалы» (WorldSkills Russia) в Красноярском крае </t>
  </si>
  <si>
    <t>Курбанова Д.Е.</t>
  </si>
  <si>
    <t>Аношко В.А.</t>
  </si>
  <si>
    <t>Вешалка - стойка</t>
  </si>
  <si>
    <t>7 (на всех экспертов)</t>
  </si>
  <si>
    <t>Экспедирование грузов (Freight Forwarding)-ЮНИОРЫ</t>
  </si>
  <si>
    <t>Селезнёв В.В.</t>
  </si>
  <si>
    <t>Вешалка-стойка</t>
  </si>
  <si>
    <t xml:space="preserve">Стол пластиковый/деревянный </t>
  </si>
  <si>
    <t>Стол деревянный (под МФУ лазерное)</t>
  </si>
  <si>
    <t>Ноутбук Core i5, 4GB ОЗУ (и выше) Wi-Fi модуль (или компьютер) для ГЭ</t>
  </si>
  <si>
    <t>Мышь для ноутбука/компьютера</t>
  </si>
  <si>
    <t>Сетевой фильтр 5 м, 6 гнезд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</si>
</sst>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0"/>
      <color theme="8" tint="-0.49998474074526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0070C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wrapText="1"/>
    </xf>
    <xf numFmtId="0" fontId="14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7" fillId="0" borderId="11" xfId="0" applyFont="1" applyBorder="1" applyAlignment="1">
      <alignment vertical="top" wrapText="1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8" fillId="0" borderId="13" xfId="0" applyFont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vertical="top"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17" fillId="4" borderId="17" xfId="0" applyFont="1" applyFill="1" applyBorder="1" applyAlignment="1">
      <alignment vertical="top" wrapText="1"/>
    </xf>
    <xf numFmtId="0" fontId="17" fillId="4" borderId="17" xfId="0" applyFont="1" applyFill="1" applyBorder="1" applyAlignment="1">
      <alignment wrapText="1"/>
    </xf>
    <xf numFmtId="0" fontId="18" fillId="4" borderId="19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</xdr:rowOff>
    </xdr:from>
    <xdr:to>
      <xdr:col>5</xdr:col>
      <xdr:colOff>1250950</xdr:colOff>
      <xdr:row>5</xdr:row>
      <xdr:rowOff>85725</xdr:rowOff>
    </xdr:to>
    <xdr:pic>
      <xdr:nvPicPr>
        <xdr:cNvPr id="2" name="Рисунок 1" descr="C:\Users\User\Desktop\4_WSR 2017 и СЦК\РЕГИОН ЧЕМПИОНАТ Кр края-2018_12-16 февр\подготовка и планы\Баннеры лого_shevchuk@center-rpo.ru_2018-02-01_17-21-32\Лого 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05400" y="1"/>
          <a:ext cx="3070225" cy="151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96"/>
  <sheetViews>
    <sheetView tabSelected="1" topLeftCell="A19" zoomScale="80" zoomScaleNormal="80" workbookViewId="0">
      <selection activeCell="E60" sqref="E60"/>
    </sheetView>
  </sheetViews>
  <sheetFormatPr defaultColWidth="12.5703125" defaultRowHeight="12.75"/>
  <cols>
    <col min="1" max="1" width="12.28515625" style="18" customWidth="1"/>
    <col min="2" max="2" width="27.28515625" style="17" customWidth="1"/>
    <col min="3" max="3" width="33.140625" style="17" customWidth="1"/>
    <col min="4" max="4" width="14" style="5" customWidth="1"/>
    <col min="5" max="5" width="17.140625" style="5" customWidth="1"/>
    <col min="6" max="6" width="19" style="5" customWidth="1"/>
    <col min="7" max="21" width="8" style="5" customWidth="1"/>
    <col min="22" max="16384" width="12.5703125" style="5"/>
  </cols>
  <sheetData>
    <row r="2" spans="1:21" s="2" customFormat="1" ht="52.5" customHeight="1">
      <c r="A2" s="20"/>
      <c r="B2" s="21" t="s">
        <v>0</v>
      </c>
      <c r="C2" s="22" t="s">
        <v>59</v>
      </c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30" customHeight="1">
      <c r="A3" s="20"/>
      <c r="B3" s="21" t="s">
        <v>1</v>
      </c>
      <c r="C3" s="21" t="s">
        <v>64</v>
      </c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15" customHeight="1">
      <c r="A4" s="20"/>
      <c r="B4" s="24" t="s">
        <v>2</v>
      </c>
      <c r="C4" s="21" t="s">
        <v>60</v>
      </c>
      <c r="D4" s="23"/>
      <c r="E4" s="23"/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 ht="15" customHeight="1">
      <c r="A5" s="20"/>
      <c r="B5" s="24" t="s">
        <v>3</v>
      </c>
      <c r="C5" s="21" t="s">
        <v>61</v>
      </c>
      <c r="D5" s="23"/>
      <c r="E5" s="23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2" customFormat="1" ht="15" customHeight="1">
      <c r="A6" s="20"/>
      <c r="B6" s="24" t="s">
        <v>4</v>
      </c>
      <c r="C6" s="21" t="s">
        <v>65</v>
      </c>
      <c r="D6" s="23"/>
      <c r="E6" s="23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2" customFormat="1" ht="15" customHeight="1">
      <c r="A7" s="20"/>
      <c r="B7" s="24" t="s">
        <v>5</v>
      </c>
      <c r="C7" s="21"/>
      <c r="D7" s="23"/>
      <c r="E7" s="23"/>
      <c r="F7" s="2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2" customFormat="1" ht="15" customHeight="1">
      <c r="A8" s="20"/>
      <c r="B8" s="24" t="s">
        <v>6</v>
      </c>
      <c r="C8" s="21">
        <v>6</v>
      </c>
      <c r="D8" s="23"/>
      <c r="E8" s="23"/>
      <c r="F8" s="2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20"/>
      <c r="B9" s="25"/>
      <c r="C9" s="25"/>
      <c r="D9" s="23"/>
      <c r="E9" s="23"/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customHeight="1" thickBot="1">
      <c r="A10" s="26"/>
      <c r="B10" s="27"/>
      <c r="C10" s="27"/>
      <c r="D10" s="27"/>
      <c r="E10" s="27"/>
      <c r="F10" s="2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60" customFormat="1" ht="25.5" customHeight="1" thickBot="1">
      <c r="A11" s="75" t="s">
        <v>7</v>
      </c>
      <c r="B11" s="76"/>
      <c r="C11" s="56"/>
      <c r="D11" s="57"/>
      <c r="E11" s="57"/>
      <c r="F11" s="74" t="s">
        <v>48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s="2" customFormat="1" ht="18" customHeight="1" thickBot="1">
      <c r="A12" s="83" t="s">
        <v>8</v>
      </c>
      <c r="B12" s="84"/>
      <c r="C12" s="84"/>
      <c r="D12" s="28"/>
      <c r="E12" s="28"/>
      <c r="F12" s="2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7" customFormat="1" ht="34.5" customHeight="1" thickBot="1">
      <c r="A13" s="30" t="s">
        <v>9</v>
      </c>
      <c r="B13" s="30" t="s">
        <v>10</v>
      </c>
      <c r="C13" s="30" t="s">
        <v>11</v>
      </c>
      <c r="D13" s="30" t="s">
        <v>12</v>
      </c>
      <c r="E13" s="30" t="s">
        <v>13</v>
      </c>
      <c r="F13" s="30" t="s"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7" customFormat="1" ht="24.75" customHeight="1" thickBot="1">
      <c r="A14" s="31">
        <v>1</v>
      </c>
      <c r="B14" s="33" t="s">
        <v>16</v>
      </c>
      <c r="C14" s="32" t="s">
        <v>17</v>
      </c>
      <c r="D14" s="31" t="s">
        <v>15</v>
      </c>
      <c r="E14" s="31">
        <v>1</v>
      </c>
      <c r="F14" s="31">
        <f t="shared" ref="F14:F18" si="0">E14*$C$8</f>
        <v>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7" customFormat="1" ht="32.25" customHeight="1" thickBot="1">
      <c r="A15" s="31">
        <v>2</v>
      </c>
      <c r="B15" s="33" t="s">
        <v>50</v>
      </c>
      <c r="C15" s="32" t="s">
        <v>17</v>
      </c>
      <c r="D15" s="31" t="s">
        <v>15</v>
      </c>
      <c r="E15" s="31">
        <v>1</v>
      </c>
      <c r="F15" s="31">
        <f t="shared" si="0"/>
        <v>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7" customFormat="1" ht="27" customHeight="1" thickBot="1">
      <c r="A16" s="31">
        <v>3</v>
      </c>
      <c r="B16" s="33" t="s">
        <v>18</v>
      </c>
      <c r="C16" s="34" t="str">
        <f>HYPERLINK("http://www.one-meb.ru/tumba-ofisnaja-pristavnaja-4-jaschika-s-central-nym-zamkom.html","на усмотрение организатора")</f>
        <v>на усмотрение организатора</v>
      </c>
      <c r="D16" s="31" t="s">
        <v>15</v>
      </c>
      <c r="E16" s="31">
        <v>1</v>
      </c>
      <c r="F16" s="31">
        <f t="shared" si="0"/>
        <v>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7" customFormat="1" ht="28.5" customHeight="1" thickBot="1">
      <c r="A17" s="31">
        <v>4</v>
      </c>
      <c r="B17" s="33" t="s">
        <v>19</v>
      </c>
      <c r="C17" s="32" t="s">
        <v>17</v>
      </c>
      <c r="D17" s="31" t="s">
        <v>15</v>
      </c>
      <c r="E17" s="31">
        <v>1</v>
      </c>
      <c r="F17" s="31">
        <f t="shared" si="0"/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7" customFormat="1" ht="21.75" customHeight="1" thickBot="1">
      <c r="A18" s="31">
        <v>5</v>
      </c>
      <c r="B18" s="33" t="s">
        <v>20</v>
      </c>
      <c r="C18" s="32" t="s">
        <v>17</v>
      </c>
      <c r="D18" s="31" t="s">
        <v>15</v>
      </c>
      <c r="E18" s="31">
        <v>1</v>
      </c>
      <c r="F18" s="31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7" customFormat="1" ht="24" customHeight="1" thickBot="1">
      <c r="A19" s="31">
        <v>6</v>
      </c>
      <c r="B19" s="33" t="s">
        <v>21</v>
      </c>
      <c r="C19" s="32" t="s">
        <v>17</v>
      </c>
      <c r="D19" s="31" t="s">
        <v>15</v>
      </c>
      <c r="E19" s="31">
        <v>1</v>
      </c>
      <c r="F19" s="31">
        <f t="shared" ref="F19" si="1">E19*$C$8</f>
        <v>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7" customFormat="1" ht="21.75" customHeight="1" thickBot="1">
      <c r="A20" s="31">
        <v>7</v>
      </c>
      <c r="B20" s="33" t="s">
        <v>66</v>
      </c>
      <c r="C20" s="32" t="s">
        <v>17</v>
      </c>
      <c r="D20" s="31" t="s">
        <v>15</v>
      </c>
      <c r="E20" s="31">
        <v>1</v>
      </c>
      <c r="F20" s="31"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7" customFormat="1" ht="13.5" thickBot="1">
      <c r="A21" s="31"/>
      <c r="B21" s="33"/>
      <c r="C21" s="32"/>
      <c r="D21" s="31"/>
      <c r="E21" s="31"/>
      <c r="F21" s="3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60" customFormat="1" ht="33.75" customHeight="1" thickBot="1">
      <c r="A22" s="77" t="s">
        <v>22</v>
      </c>
      <c r="B22" s="78"/>
      <c r="C22" s="61"/>
      <c r="D22" s="62"/>
      <c r="E22" s="63"/>
      <c r="F22" s="64" t="s">
        <v>23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s="11" customFormat="1" ht="20.25" customHeight="1" thickBot="1">
      <c r="A23" s="85" t="s">
        <v>8</v>
      </c>
      <c r="B23" s="86"/>
      <c r="C23" s="86"/>
      <c r="D23" s="8"/>
      <c r="E23" s="8"/>
      <c r="F23" s="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11" customFormat="1" ht="15" customHeight="1" thickBot="1">
      <c r="A24" s="30" t="s">
        <v>9</v>
      </c>
      <c r="B24" s="30" t="s">
        <v>10</v>
      </c>
      <c r="C24" s="30" t="s">
        <v>11</v>
      </c>
      <c r="D24" s="30" t="s">
        <v>12</v>
      </c>
      <c r="E24" s="30" t="s">
        <v>13</v>
      </c>
      <c r="F24" s="30" t="s">
        <v>13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11" customFormat="1" ht="35.25" customHeight="1" thickBot="1">
      <c r="A25" s="31">
        <v>1</v>
      </c>
      <c r="B25" s="32" t="s">
        <v>67</v>
      </c>
      <c r="C25" s="34" t="str">
        <f>HYPERLINK("http://www.one-meb.ru/stol-rabochij-dlja-ofisa-2.html","ориентировочно 120*60 см, но на усмотрение организатора")</f>
        <v>ориентировочно 120*60 см, но на усмотрение организатора</v>
      </c>
      <c r="D25" s="31" t="s">
        <v>15</v>
      </c>
      <c r="E25" s="31" t="s">
        <v>25</v>
      </c>
      <c r="F25" s="31">
        <v>4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11" customFormat="1" ht="27" customHeight="1" thickBot="1">
      <c r="A26" s="31">
        <v>2</v>
      </c>
      <c r="B26" s="33" t="s">
        <v>24</v>
      </c>
      <c r="C26" s="33" t="s">
        <v>17</v>
      </c>
      <c r="D26" s="31" t="s">
        <v>15</v>
      </c>
      <c r="E26" s="31">
        <v>1</v>
      </c>
      <c r="F26" s="31">
        <v>12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11" customFormat="1" ht="19.5" customHeight="1" thickBot="1">
      <c r="A27" s="31">
        <v>3</v>
      </c>
      <c r="B27" s="33" t="s">
        <v>26</v>
      </c>
      <c r="C27" s="32" t="s">
        <v>17</v>
      </c>
      <c r="D27" s="31" t="s">
        <v>15</v>
      </c>
      <c r="E27" s="31">
        <v>1</v>
      </c>
      <c r="F27" s="31">
        <f t="shared" ref="F27:F28" si="2">E27*8</f>
        <v>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11" customFormat="1" ht="20.25" customHeight="1" thickBot="1">
      <c r="A28" s="31">
        <v>4</v>
      </c>
      <c r="B28" s="33" t="s">
        <v>21</v>
      </c>
      <c r="C28" s="32" t="s">
        <v>17</v>
      </c>
      <c r="D28" s="31" t="s">
        <v>15</v>
      </c>
      <c r="E28" s="35">
        <v>1</v>
      </c>
      <c r="F28" s="35">
        <f t="shared" si="2"/>
        <v>8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11" customFormat="1" ht="15" customHeight="1" thickBot="1">
      <c r="A29" s="31"/>
      <c r="B29" s="32"/>
      <c r="C29" s="32"/>
      <c r="D29" s="36"/>
      <c r="E29" s="37"/>
      <c r="F29" s="3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60" customFormat="1" ht="37.5" customHeight="1" thickBot="1">
      <c r="A30" s="75" t="s">
        <v>27</v>
      </c>
      <c r="B30" s="76"/>
      <c r="C30" s="56"/>
      <c r="D30" s="57"/>
      <c r="E30" s="65"/>
      <c r="F30" s="58" t="s">
        <v>28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s="11" customFormat="1" ht="23.25" customHeight="1" thickBot="1">
      <c r="A31" s="87" t="s">
        <v>29</v>
      </c>
      <c r="B31" s="88"/>
      <c r="C31" s="88"/>
      <c r="D31" s="28"/>
      <c r="E31" s="28"/>
      <c r="F31" s="2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11" customFormat="1" ht="15" customHeight="1" thickBot="1">
      <c r="A32" s="30" t="s">
        <v>9</v>
      </c>
      <c r="B32" s="30" t="s">
        <v>10</v>
      </c>
      <c r="C32" s="30" t="s">
        <v>11</v>
      </c>
      <c r="D32" s="30" t="s">
        <v>12</v>
      </c>
      <c r="E32" s="30" t="s">
        <v>13</v>
      </c>
      <c r="F32" s="30" t="s">
        <v>13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11" customFormat="1" ht="29.25" customHeight="1" thickBot="1">
      <c r="A33" s="31">
        <v>1</v>
      </c>
      <c r="B33" s="32" t="s">
        <v>68</v>
      </c>
      <c r="C33" s="32" t="s">
        <v>17</v>
      </c>
      <c r="D33" s="31" t="s">
        <v>15</v>
      </c>
      <c r="E33" s="31">
        <v>2</v>
      </c>
      <c r="F33" s="31">
        <f t="shared" ref="F33:F42" si="3">E33</f>
        <v>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11" customFormat="1" ht="17.25" customHeight="1" thickBot="1">
      <c r="A34" s="31">
        <v>2</v>
      </c>
      <c r="B34" s="33" t="s">
        <v>24</v>
      </c>
      <c r="C34" s="33" t="s">
        <v>17</v>
      </c>
      <c r="D34" s="31" t="s">
        <v>15</v>
      </c>
      <c r="E34" s="31">
        <v>20</v>
      </c>
      <c r="F34" s="31">
        <v>20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11" customFormat="1" ht="26.25" thickBot="1">
      <c r="A35" s="31">
        <v>3</v>
      </c>
      <c r="B35" s="32" t="s">
        <v>30</v>
      </c>
      <c r="C35" s="32" t="s">
        <v>17</v>
      </c>
      <c r="D35" s="31" t="s">
        <v>15</v>
      </c>
      <c r="E35" s="31">
        <v>1</v>
      </c>
      <c r="F35" s="31">
        <v>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11" customFormat="1" ht="15" customHeight="1" thickBot="1">
      <c r="A36" s="31">
        <v>4</v>
      </c>
      <c r="B36" s="32" t="s">
        <v>31</v>
      </c>
      <c r="C36" s="32" t="s">
        <v>17</v>
      </c>
      <c r="D36" s="31" t="s">
        <v>32</v>
      </c>
      <c r="E36" s="31">
        <v>5</v>
      </c>
      <c r="F36" s="31">
        <f t="shared" si="3"/>
        <v>5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11" customFormat="1" ht="17.25" customHeight="1" thickBot="1">
      <c r="A37" s="31">
        <v>5</v>
      </c>
      <c r="B37" s="33" t="s">
        <v>55</v>
      </c>
      <c r="C37" s="32" t="s">
        <v>17</v>
      </c>
      <c r="D37" s="31" t="s">
        <v>15</v>
      </c>
      <c r="E37" s="31">
        <v>2</v>
      </c>
      <c r="F37" s="31">
        <f t="shared" si="3"/>
        <v>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11" customFormat="1" ht="18.75" customHeight="1" thickBot="1">
      <c r="A38" s="31">
        <v>6</v>
      </c>
      <c r="B38" s="33" t="s">
        <v>33</v>
      </c>
      <c r="C38" s="32" t="s">
        <v>17</v>
      </c>
      <c r="D38" s="31" t="s">
        <v>34</v>
      </c>
      <c r="E38" s="31">
        <v>3</v>
      </c>
      <c r="F38" s="31">
        <f t="shared" si="3"/>
        <v>3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11" customFormat="1" ht="18.75" customHeight="1" thickBot="1">
      <c r="A39" s="31">
        <v>8</v>
      </c>
      <c r="B39" s="33" t="s">
        <v>35</v>
      </c>
      <c r="C39" s="32" t="s">
        <v>17</v>
      </c>
      <c r="D39" s="31" t="s">
        <v>15</v>
      </c>
      <c r="E39" s="31">
        <v>14</v>
      </c>
      <c r="F39" s="31">
        <f t="shared" si="3"/>
        <v>14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11" customFormat="1" ht="18" customHeight="1" thickBot="1">
      <c r="A40" s="31">
        <v>9</v>
      </c>
      <c r="B40" s="33" t="s">
        <v>20</v>
      </c>
      <c r="C40" s="33" t="s">
        <v>17</v>
      </c>
      <c r="D40" s="31" t="s">
        <v>15</v>
      </c>
      <c r="E40" s="31">
        <v>2</v>
      </c>
      <c r="F40" s="31">
        <v>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11" customFormat="1" ht="15.75" customHeight="1" thickBot="1">
      <c r="A41" s="31">
        <v>10</v>
      </c>
      <c r="B41" s="33" t="s">
        <v>36</v>
      </c>
      <c r="C41" s="33" t="s">
        <v>17</v>
      </c>
      <c r="D41" s="31" t="s">
        <v>15</v>
      </c>
      <c r="E41" s="31">
        <v>1</v>
      </c>
      <c r="F41" s="31">
        <f t="shared" si="3"/>
        <v>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11" customFormat="1" ht="20.25" customHeight="1" thickBot="1">
      <c r="A42" s="31">
        <v>11</v>
      </c>
      <c r="B42" s="33" t="s">
        <v>37</v>
      </c>
      <c r="C42" s="33" t="s">
        <v>38</v>
      </c>
      <c r="D42" s="31" t="s">
        <v>15</v>
      </c>
      <c r="E42" s="31">
        <v>1</v>
      </c>
      <c r="F42" s="31">
        <f t="shared" si="3"/>
        <v>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5" customHeight="1" thickBot="1">
      <c r="A43" s="36"/>
      <c r="B43" s="13"/>
      <c r="C43" s="13"/>
      <c r="D43" s="14"/>
      <c r="E43" s="14"/>
      <c r="F43" s="3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60" customFormat="1" ht="26.25" customHeight="1" thickBot="1">
      <c r="A44" s="66" t="s">
        <v>58</v>
      </c>
      <c r="B44" s="56"/>
      <c r="C44" s="56"/>
      <c r="D44" s="57"/>
      <c r="E44" s="57"/>
      <c r="F44" s="67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s="11" customFormat="1" ht="15" customHeight="1" thickBot="1">
      <c r="A45" s="87" t="s">
        <v>29</v>
      </c>
      <c r="B45" s="88"/>
      <c r="C45" s="88"/>
      <c r="D45" s="28"/>
      <c r="E45" s="28"/>
      <c r="F45" s="2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11" customFormat="1" ht="15" customHeight="1" thickBot="1">
      <c r="A46" s="30" t="s">
        <v>9</v>
      </c>
      <c r="B46" s="39" t="s">
        <v>10</v>
      </c>
      <c r="C46" s="39" t="s">
        <v>11</v>
      </c>
      <c r="D46" s="30" t="s">
        <v>12</v>
      </c>
      <c r="E46" s="30" t="s">
        <v>13</v>
      </c>
      <c r="F46" s="30" t="s">
        <v>13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11" customFormat="1" ht="29.25" customHeight="1" thickBot="1">
      <c r="A47" s="31">
        <v>1</v>
      </c>
      <c r="B47" s="32" t="s">
        <v>53</v>
      </c>
      <c r="C47" s="32" t="s">
        <v>14</v>
      </c>
      <c r="D47" s="31" t="s">
        <v>15</v>
      </c>
      <c r="E47" s="31">
        <v>1</v>
      </c>
      <c r="F47" s="31">
        <f t="shared" ref="F47" si="4">E47</f>
        <v>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11" customFormat="1" ht="28.5" customHeight="1" thickBot="1">
      <c r="A48" s="31">
        <v>2</v>
      </c>
      <c r="B48" s="33" t="s">
        <v>24</v>
      </c>
      <c r="C48" s="33" t="s">
        <v>17</v>
      </c>
      <c r="D48" s="31" t="s">
        <v>15</v>
      </c>
      <c r="E48" s="31" t="s">
        <v>63</v>
      </c>
      <c r="F48" s="31">
        <v>7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5" customHeight="1" thickBot="1">
      <c r="A49" s="41"/>
      <c r="B49" s="42"/>
      <c r="C49" s="42"/>
      <c r="D49" s="43"/>
      <c r="E49" s="43"/>
      <c r="F49" s="4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60" customFormat="1" ht="27.75" customHeight="1" thickBot="1">
      <c r="A50" s="79" t="s">
        <v>39</v>
      </c>
      <c r="B50" s="80"/>
      <c r="C50" s="68"/>
      <c r="D50" s="69"/>
      <c r="E50" s="70"/>
      <c r="F50" s="64" t="s">
        <v>23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s="11" customFormat="1" ht="15" customHeight="1" thickBot="1">
      <c r="A51" s="85" t="s">
        <v>29</v>
      </c>
      <c r="B51" s="86"/>
      <c r="C51" s="86"/>
      <c r="D51" s="12"/>
      <c r="E51" s="12"/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11" customFormat="1" ht="27" customHeight="1" thickBot="1">
      <c r="A52" s="45" t="s">
        <v>9</v>
      </c>
      <c r="B52" s="46" t="s">
        <v>10</v>
      </c>
      <c r="C52" s="46" t="s">
        <v>11</v>
      </c>
      <c r="D52" s="47" t="s">
        <v>12</v>
      </c>
      <c r="E52" s="47" t="s">
        <v>13</v>
      </c>
      <c r="F52" s="47" t="s">
        <v>13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11" customFormat="1" ht="13.5" thickBot="1">
      <c r="A53" s="19">
        <v>1</v>
      </c>
      <c r="B53" s="48" t="s">
        <v>62</v>
      </c>
      <c r="C53" s="32" t="s">
        <v>17</v>
      </c>
      <c r="D53" s="31" t="s">
        <v>15</v>
      </c>
      <c r="E53" s="31">
        <v>1</v>
      </c>
      <c r="F53" s="31">
        <f t="shared" ref="F53:F61" si="5">E53</f>
        <v>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11" customFormat="1" ht="25.5" customHeight="1" thickBot="1">
      <c r="A54" s="19">
        <v>2</v>
      </c>
      <c r="B54" s="48" t="s">
        <v>40</v>
      </c>
      <c r="C54" s="49" t="s">
        <v>52</v>
      </c>
      <c r="D54" s="31" t="s">
        <v>15</v>
      </c>
      <c r="E54" s="31" t="s">
        <v>54</v>
      </c>
      <c r="F54" s="31" t="str">
        <f t="shared" si="5"/>
        <v>2 или 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11" customFormat="1" ht="25.5" customHeight="1" thickBot="1">
      <c r="A55" s="37">
        <v>3</v>
      </c>
      <c r="B55" s="50" t="s">
        <v>24</v>
      </c>
      <c r="C55" s="33" t="s">
        <v>17</v>
      </c>
      <c r="D55" s="31" t="s">
        <v>15</v>
      </c>
      <c r="E55" s="31" t="s">
        <v>51</v>
      </c>
      <c r="F55" s="31">
        <v>10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11" customFormat="1" ht="13.5" thickBot="1">
      <c r="A56" s="37">
        <v>4</v>
      </c>
      <c r="B56" s="48" t="s">
        <v>41</v>
      </c>
      <c r="C56" s="32" t="s">
        <v>17</v>
      </c>
      <c r="D56" s="31" t="s">
        <v>15</v>
      </c>
      <c r="E56" s="31">
        <v>1</v>
      </c>
      <c r="F56" s="31">
        <f t="shared" si="5"/>
        <v>1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11" customFormat="1" ht="39" thickBot="1">
      <c r="A57" s="51">
        <v>5</v>
      </c>
      <c r="B57" s="33" t="s">
        <v>69</v>
      </c>
      <c r="C57" s="32" t="s">
        <v>17</v>
      </c>
      <c r="D57" s="31" t="s">
        <v>15</v>
      </c>
      <c r="E57" s="31">
        <v>1</v>
      </c>
      <c r="F57" s="31">
        <v>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11" customFormat="1" ht="26.25" thickBot="1">
      <c r="A58" s="52">
        <v>6</v>
      </c>
      <c r="B58" s="33" t="s">
        <v>70</v>
      </c>
      <c r="C58" s="32" t="s">
        <v>17</v>
      </c>
      <c r="D58" s="31" t="s">
        <v>15</v>
      </c>
      <c r="E58" s="31">
        <v>1</v>
      </c>
      <c r="F58" s="31">
        <v>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11" customFormat="1" ht="13.5" thickBot="1">
      <c r="A59" s="51">
        <v>7</v>
      </c>
      <c r="B59" s="32" t="s">
        <v>71</v>
      </c>
      <c r="C59" s="32" t="s">
        <v>17</v>
      </c>
      <c r="D59" s="53" t="s">
        <v>15</v>
      </c>
      <c r="E59" s="53">
        <v>1</v>
      </c>
      <c r="F59" s="53">
        <f t="shared" si="5"/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11" customFormat="1" ht="13.5" thickBot="1">
      <c r="A60" s="31">
        <v>8</v>
      </c>
      <c r="B60" s="32" t="s">
        <v>56</v>
      </c>
      <c r="C60" s="32" t="s">
        <v>17</v>
      </c>
      <c r="D60" s="53" t="s">
        <v>15</v>
      </c>
      <c r="E60" s="53">
        <v>2</v>
      </c>
      <c r="F60" s="53">
        <v>2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11" customFormat="1" ht="13.5" thickBot="1">
      <c r="A61" s="31">
        <v>9</v>
      </c>
      <c r="B61" s="40" t="s">
        <v>20</v>
      </c>
      <c r="C61" s="40" t="s">
        <v>17</v>
      </c>
      <c r="D61" s="54" t="s">
        <v>15</v>
      </c>
      <c r="E61" s="54">
        <v>1</v>
      </c>
      <c r="F61" s="54">
        <f t="shared" si="5"/>
        <v>1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5" customHeight="1" thickBot="1">
      <c r="A62" s="41"/>
      <c r="B62" s="42"/>
      <c r="C62" s="42"/>
      <c r="D62" s="43"/>
      <c r="E62" s="43"/>
      <c r="F62" s="4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6" customFormat="1" ht="45" customHeight="1" thickBot="1">
      <c r="A63" s="81" t="s">
        <v>42</v>
      </c>
      <c r="B63" s="82"/>
      <c r="C63" s="71"/>
      <c r="D63" s="72"/>
      <c r="E63" s="72"/>
      <c r="F63" s="73" t="s">
        <v>28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s="7" customFormat="1" ht="26.25" customHeight="1" thickBot="1">
      <c r="A64" s="47" t="s">
        <v>9</v>
      </c>
      <c r="B64" s="46" t="s">
        <v>10</v>
      </c>
      <c r="C64" s="46" t="s">
        <v>11</v>
      </c>
      <c r="D64" s="47" t="s">
        <v>12</v>
      </c>
      <c r="E64" s="47" t="s">
        <v>13</v>
      </c>
      <c r="F64" s="30" t="s">
        <v>13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7" customFormat="1" ht="39" customHeight="1" thickBot="1">
      <c r="A65" s="31">
        <v>1</v>
      </c>
      <c r="B65" s="32" t="s">
        <v>43</v>
      </c>
      <c r="C65" s="55" t="s">
        <v>44</v>
      </c>
      <c r="D65" s="8"/>
      <c r="E65" s="9"/>
      <c r="F65" s="4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7" customFormat="1" ht="38.25" customHeight="1" thickBot="1">
      <c r="A66" s="31">
        <v>2</v>
      </c>
      <c r="B66" s="32" t="s">
        <v>45</v>
      </c>
      <c r="C66" s="55" t="s">
        <v>44</v>
      </c>
      <c r="D66" s="8"/>
      <c r="E66" s="9"/>
      <c r="F66" s="4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7" customFormat="1" ht="30.75" customHeight="1" thickBot="1">
      <c r="A67" s="31">
        <v>3</v>
      </c>
      <c r="B67" s="32" t="s">
        <v>57</v>
      </c>
      <c r="C67" s="55"/>
      <c r="D67" s="8"/>
      <c r="E67" s="9"/>
      <c r="F67" s="4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7" customFormat="1" ht="39.75" customHeight="1" thickBot="1">
      <c r="A68" s="31">
        <v>4</v>
      </c>
      <c r="B68" s="32" t="s">
        <v>46</v>
      </c>
      <c r="C68" s="55" t="s">
        <v>49</v>
      </c>
      <c r="D68" s="8"/>
      <c r="E68" s="9"/>
      <c r="F68" s="4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7" customFormat="1" ht="13.5" thickBot="1">
      <c r="A69" s="31">
        <v>5</v>
      </c>
      <c r="B69" s="32" t="s">
        <v>47</v>
      </c>
      <c r="C69" s="55"/>
      <c r="D69" s="8"/>
      <c r="E69" s="9"/>
      <c r="F69" s="4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</sheetData>
  <autoFilter ref="B13:F13"/>
  <mergeCells count="10">
    <mergeCell ref="A11:B11"/>
    <mergeCell ref="A22:B22"/>
    <mergeCell ref="A30:B30"/>
    <mergeCell ref="A50:B50"/>
    <mergeCell ref="A63:B63"/>
    <mergeCell ref="A12:C12"/>
    <mergeCell ref="A23:C23"/>
    <mergeCell ref="A31:C31"/>
    <mergeCell ref="A51:C51"/>
    <mergeCell ref="A45:C45"/>
  </mergeCells>
  <pageMargins left="0.70866141732283472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2018-11-14T10:40:52Z</cp:lastPrinted>
  <dcterms:created xsi:type="dcterms:W3CDTF">2017-11-13T06:41:17Z</dcterms:created>
  <dcterms:modified xsi:type="dcterms:W3CDTF">2019-11-15T03:38:58Z</dcterms:modified>
</cp:coreProperties>
</file>